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L119" i="1"/>
  <c r="L81" i="1"/>
  <c r="L24" i="1"/>
  <c r="J176" i="1"/>
  <c r="H176" i="1"/>
  <c r="J157" i="1"/>
  <c r="H157" i="1"/>
  <c r="I157" i="1"/>
  <c r="I138" i="1"/>
  <c r="F138" i="1"/>
  <c r="H138" i="1"/>
  <c r="G138" i="1"/>
  <c r="G119" i="1"/>
  <c r="J119" i="1"/>
  <c r="I119" i="1"/>
  <c r="J100" i="1"/>
  <c r="H100" i="1"/>
  <c r="I100" i="1"/>
  <c r="G100" i="1"/>
  <c r="F100" i="1"/>
  <c r="J81" i="1"/>
  <c r="F81" i="1"/>
  <c r="F62" i="1"/>
  <c r="J43" i="1"/>
  <c r="F24" i="1"/>
  <c r="J24" i="1"/>
  <c r="G24" i="1"/>
  <c r="I62" i="1"/>
  <c r="H62" i="1"/>
  <c r="G62" i="1"/>
  <c r="F43" i="1"/>
  <c r="I43" i="1"/>
  <c r="H43" i="1"/>
  <c r="G43" i="1"/>
  <c r="H24" i="1"/>
  <c r="I24" i="1"/>
  <c r="L196" i="1" l="1"/>
  <c r="I196" i="1"/>
  <c r="F196" i="1"/>
  <c r="J196" i="1"/>
  <c r="H196" i="1"/>
  <c r="G196" i="1"/>
</calcChain>
</file>

<file path=xl/sharedStrings.xml><?xml version="1.0" encoding="utf-8"?>
<sst xmlns="http://schemas.openxmlformats.org/spreadsheetml/2006/main" count="293" uniqueCount="107">
  <si>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</si>
  <si>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</si>
  <si>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</si>
  <si>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</si>
  <si>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</si>
  <si>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</si>
  <si>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</si>
  <si>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</si>
  <si>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</si>
  <si>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</si>
  <si>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</si>
  <si>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</si>
  <si>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</si>
  <si>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</si>
  <si>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</si>
  <si>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</si>
  <si>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</si>
  <si>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</si>
  <si>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</si>
  <si>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</si>
  <si>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</si>
  <si>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</si>
  <si>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</si>
  <si>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</si>
  <si>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</si>
  <si>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</si>
  <si>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</si>
  <si>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</si>
  <si>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</si>
  <si>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</si>
  <si>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</si>
  <si>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</si>
  <si>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</si>
  <si>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</si>
  <si>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</si>
  <si>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</si>
  <si>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</si>
  <si>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</si>
  <si>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</si>
  <si>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Доволенская СОШ №2 имени С.И.Лазарева</t>
  </si>
  <si>
    <t>Директор</t>
  </si>
  <si>
    <t>Давыдова Е.А.</t>
  </si>
  <si>
    <t>Компот из чернослива</t>
  </si>
  <si>
    <t>54-3хн</t>
  </si>
  <si>
    <t>Пром.</t>
  </si>
  <si>
    <t>Сыр твёрдых сортов в нарезке</t>
  </si>
  <si>
    <t>54-1з</t>
  </si>
  <si>
    <t>54-21гн</t>
  </si>
  <si>
    <t>54-3з</t>
  </si>
  <si>
    <t>Картофельное пюре</t>
  </si>
  <si>
    <t>54-11г</t>
  </si>
  <si>
    <t>Салат из белокочанной капусты с морковью</t>
  </si>
  <si>
    <t>54-8з</t>
  </si>
  <si>
    <t>Каша гречневая рассыпчатая</t>
  </si>
  <si>
    <t>Чай с сахаром</t>
  </si>
  <si>
    <t>Котлета из говядины</t>
  </si>
  <si>
    <t>54-4м</t>
  </si>
  <si>
    <t>54-4г</t>
  </si>
  <si>
    <t>54-2гн</t>
  </si>
  <si>
    <t>Соус красный основной</t>
  </si>
  <si>
    <t>54-3соус</t>
  </si>
  <si>
    <t>Рассольник Ленинградский</t>
  </si>
  <si>
    <t>54-3с</t>
  </si>
  <si>
    <t>Какао с молоком</t>
  </si>
  <si>
    <t>Огурец в нарезке</t>
  </si>
  <si>
    <t>54-2з</t>
  </si>
  <si>
    <t>Макароны отварные</t>
  </si>
  <si>
    <t>54-5м</t>
  </si>
  <si>
    <t>Чай с лимоном и сахаром</t>
  </si>
  <si>
    <t>54-3гн</t>
  </si>
  <si>
    <t>Котлета из курицы</t>
  </si>
  <si>
    <t>Соус белый основной</t>
  </si>
  <si>
    <t>54-2соус</t>
  </si>
  <si>
    <t>Каша "Дружба"</t>
  </si>
  <si>
    <t>Компот из смеси сухофруктов</t>
  </si>
  <si>
    <t>54-16к</t>
  </si>
  <si>
    <t>54-1хн</t>
  </si>
  <si>
    <t>Сдоба</t>
  </si>
  <si>
    <t>Помидор в нарезке</t>
  </si>
  <si>
    <t>Печень говяжья по-строгановски</t>
  </si>
  <si>
    <t>54-18м</t>
  </si>
  <si>
    <t>Салат из свежих огурцов и помидоров</t>
  </si>
  <si>
    <t>54-5з</t>
  </si>
  <si>
    <t>Каша перловая рассыпчатая</t>
  </si>
  <si>
    <t>54-5г</t>
  </si>
  <si>
    <t>Гуляш из говядины</t>
  </si>
  <si>
    <t>54-2м</t>
  </si>
  <si>
    <t>Борщ с капустой и картофелем со сметаной</t>
  </si>
  <si>
    <t>54-2с</t>
  </si>
  <si>
    <t>Компот из кураги</t>
  </si>
  <si>
    <t>54-2хн</t>
  </si>
  <si>
    <t>Фрукт яблоко</t>
  </si>
  <si>
    <t>Рис отварной</t>
  </si>
  <si>
    <t>54-6г</t>
  </si>
  <si>
    <t>Компот из изюма</t>
  </si>
  <si>
    <t>54-4хн</t>
  </si>
  <si>
    <t>Котлета рыбная ( минтай)</t>
  </si>
  <si>
    <t>54-3р</t>
  </si>
  <si>
    <t>Суп молочный с макаронными изделиями</t>
  </si>
  <si>
    <t>54-19к</t>
  </si>
  <si>
    <t>Винегрет с растительным маслом</t>
  </si>
  <si>
    <t>54-16з</t>
  </si>
  <si>
    <t>Рагу из курицы</t>
  </si>
  <si>
    <t>54-22м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</si>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</sst>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60</v>
      </c>
      <c r="G14" s="43">
        <v>1</v>
      </c>
      <c r="H14" s="43">
        <v>6.1</v>
      </c>
      <c r="I14" s="43">
        <v>5.8</v>
      </c>
      <c r="J14" s="43">
        <v>81.5</v>
      </c>
      <c r="K14" s="44" t="s">
        <v>52</v>
      </c>
      <c r="L14" s="43">
        <v>5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8.1999999999999993</v>
      </c>
      <c r="H17" s="43">
        <v>6.3</v>
      </c>
      <c r="I17" s="43">
        <v>35.9</v>
      </c>
      <c r="J17" s="43">
        <v>233.7</v>
      </c>
      <c r="K17" s="44" t="s">
        <v>57</v>
      </c>
      <c r="L17" s="43">
        <v>11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0.2</v>
      </c>
      <c r="H18" s="43">
        <v>0</v>
      </c>
      <c r="I18" s="43">
        <v>6.4</v>
      </c>
      <c r="J18" s="43">
        <v>26.8</v>
      </c>
      <c r="K18" s="44" t="s">
        <v>58</v>
      </c>
      <c r="L18" s="43">
        <v>1</v>
      </c>
    </row>
    <row r="19" spans="1:12" ht="15" x14ac:dyDescent="0.25">
      <c r="A19" s="23"/>
      <c r="B19" s="15"/>
      <c r="C19" s="11"/>
      <c r="D19" s="7" t="s">
        <v>31</v>
      </c>
      <c r="E19" s="42" t="s">
        <v>105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44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55</v>
      </c>
      <c r="F21" s="43">
        <v>75</v>
      </c>
      <c r="G21" s="43">
        <v>13.7</v>
      </c>
      <c r="H21" s="43">
        <v>13.6</v>
      </c>
      <c r="I21" s="43">
        <v>12.2</v>
      </c>
      <c r="J21" s="43">
        <v>226.3</v>
      </c>
      <c r="K21" s="44" t="s">
        <v>56</v>
      </c>
      <c r="L21" s="43">
        <v>46</v>
      </c>
    </row>
    <row r="22" spans="1:12" ht="15" x14ac:dyDescent="0.25">
      <c r="A22" s="23"/>
      <c r="B22" s="15"/>
      <c r="C22" s="11"/>
      <c r="D22" s="6"/>
      <c r="E22" s="42" t="s">
        <v>59</v>
      </c>
      <c r="F22" s="43">
        <v>20</v>
      </c>
      <c r="G22" s="43">
        <v>0.7</v>
      </c>
      <c r="H22" s="43">
        <v>0.5</v>
      </c>
      <c r="I22" s="43">
        <v>1.8</v>
      </c>
      <c r="J22" s="43">
        <v>14.1</v>
      </c>
      <c r="K22" s="44" t="s">
        <v>60</v>
      </c>
      <c r="L22" s="43">
        <v>2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565</v>
      </c>
      <c r="G23" s="19">
        <f t="shared" ref="G23:J23" si="2">SUM(G14:G22)</f>
        <v>28.399999999999995</v>
      </c>
      <c r="H23" s="19">
        <f t="shared" si="2"/>
        <v>27</v>
      </c>
      <c r="I23" s="19">
        <f t="shared" si="2"/>
        <v>91.6</v>
      </c>
      <c r="J23" s="19">
        <f t="shared" si="2"/>
        <v>723.00000000000011</v>
      </c>
      <c r="K23" s="25"/>
      <c r="L23" s="19">
        <f t="shared" ref="L23" si="3">SUM(L14:L22)</f>
        <v>67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565</v>
      </c>
      <c r="G24" s="32">
        <f t="shared" ref="G24:J24" si="4">G13+G23</f>
        <v>28.399999999999995</v>
      </c>
      <c r="H24" s="32">
        <f t="shared" si="4"/>
        <v>27</v>
      </c>
      <c r="I24" s="32">
        <f t="shared" si="4"/>
        <v>91.6</v>
      </c>
      <c r="J24" s="32">
        <f t="shared" si="4"/>
        <v>723.00000000000011</v>
      </c>
      <c r="K24" s="32"/>
      <c r="L24" s="32">
        <f t="shared" ref="L24" si="5">L13+L23</f>
        <v>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4.8</v>
      </c>
      <c r="H34" s="43">
        <v>5.8</v>
      </c>
      <c r="I34" s="43">
        <v>13.6</v>
      </c>
      <c r="J34" s="43">
        <v>125.5</v>
      </c>
      <c r="K34" s="44" t="s">
        <v>62</v>
      </c>
      <c r="L34" s="43">
        <v>16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4.7</v>
      </c>
      <c r="H37" s="43">
        <v>3.5</v>
      </c>
      <c r="I37" s="43">
        <v>12.5</v>
      </c>
      <c r="J37" s="43">
        <v>100.4</v>
      </c>
      <c r="K37" s="44" t="s">
        <v>47</v>
      </c>
      <c r="L37" s="43">
        <v>17</v>
      </c>
    </row>
    <row r="38" spans="1:12" ht="15" x14ac:dyDescent="0.25">
      <c r="A38" s="14"/>
      <c r="B38" s="15"/>
      <c r="C38" s="11"/>
      <c r="D38" s="7" t="s">
        <v>31</v>
      </c>
      <c r="E38" s="42" t="s">
        <v>105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44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106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44</v>
      </c>
      <c r="L39" s="43">
        <v>1</v>
      </c>
    </row>
    <row r="40" spans="1:12" ht="15" x14ac:dyDescent="0.25">
      <c r="A40" s="14"/>
      <c r="B40" s="15"/>
      <c r="C40" s="11"/>
      <c r="D40" s="6"/>
      <c r="E40" s="42" t="s">
        <v>45</v>
      </c>
      <c r="F40" s="43">
        <v>15</v>
      </c>
      <c r="G40" s="43">
        <v>3.5</v>
      </c>
      <c r="H40" s="43">
        <v>4.4000000000000004</v>
      </c>
      <c r="I40" s="43">
        <v>0</v>
      </c>
      <c r="J40" s="43">
        <v>53.7</v>
      </c>
      <c r="K40" s="44" t="s">
        <v>46</v>
      </c>
      <c r="L40" s="43">
        <v>11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505</v>
      </c>
      <c r="G42" s="19">
        <f t="shared" ref="G42" si="10">SUM(G33:G41)</f>
        <v>19.600000000000001</v>
      </c>
      <c r="H42" s="19">
        <f t="shared" ref="H42" si="11">SUM(H33:H41)</f>
        <v>14.600000000000001</v>
      </c>
      <c r="I42" s="19">
        <f t="shared" ref="I42" si="12">SUM(I33:I41)</f>
        <v>65.599999999999994</v>
      </c>
      <c r="J42" s="19">
        <f t="shared" ref="J42:L42" si="13">SUM(J33:J41)</f>
        <v>471.4</v>
      </c>
      <c r="K42" s="25"/>
      <c r="L42" s="19">
        <f t="shared" si="13"/>
        <v>47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505</v>
      </c>
      <c r="G43" s="32">
        <f t="shared" ref="G43" si="14">G32+G42</f>
        <v>19.600000000000001</v>
      </c>
      <c r="H43" s="32">
        <f t="shared" ref="H43" si="15">H32+H42</f>
        <v>14.600000000000001</v>
      </c>
      <c r="I43" s="32">
        <f t="shared" ref="I43" si="16">I32+I42</f>
        <v>65.599999999999994</v>
      </c>
      <c r="J43" s="32">
        <f t="shared" ref="J43:L43" si="17">J32+J42</f>
        <v>471.4</v>
      </c>
      <c r="K43" s="32"/>
      <c r="L43" s="32">
        <f t="shared" si="17"/>
        <v>47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0.5</v>
      </c>
      <c r="H52" s="43">
        <v>0.1</v>
      </c>
      <c r="I52" s="43">
        <v>1.5</v>
      </c>
      <c r="J52" s="43">
        <v>8.5</v>
      </c>
      <c r="K52" s="44" t="s">
        <v>65</v>
      </c>
      <c r="L52" s="43">
        <v>15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67</v>
      </c>
      <c r="L55" s="43">
        <v>9</v>
      </c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0.2</v>
      </c>
      <c r="H56" s="43">
        <v>0.1</v>
      </c>
      <c r="I56" s="43">
        <v>6.6</v>
      </c>
      <c r="J56" s="43">
        <v>27.9</v>
      </c>
      <c r="K56" s="44" t="s">
        <v>69</v>
      </c>
      <c r="L56" s="43">
        <v>3</v>
      </c>
    </row>
    <row r="57" spans="1:12" ht="15" x14ac:dyDescent="0.25">
      <c r="A57" s="23"/>
      <c r="B57" s="15"/>
      <c r="C57" s="11"/>
      <c r="D57" s="7" t="s">
        <v>31</v>
      </c>
      <c r="E57" s="42" t="s">
        <v>105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44</v>
      </c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70</v>
      </c>
      <c r="F59" s="43">
        <v>90</v>
      </c>
      <c r="G59" s="43">
        <v>17.2</v>
      </c>
      <c r="H59" s="43">
        <v>3.9</v>
      </c>
      <c r="I59" s="43">
        <v>12</v>
      </c>
      <c r="J59" s="43">
        <v>151.80000000000001</v>
      </c>
      <c r="K59" s="44" t="s">
        <v>67</v>
      </c>
      <c r="L59" s="43">
        <v>34</v>
      </c>
    </row>
    <row r="60" spans="1:12" ht="15" x14ac:dyDescent="0.25">
      <c r="A60" s="23"/>
      <c r="B60" s="15"/>
      <c r="C60" s="11"/>
      <c r="D60" s="6"/>
      <c r="E60" s="42" t="s">
        <v>71</v>
      </c>
      <c r="F60" s="43">
        <v>20</v>
      </c>
      <c r="G60" s="43">
        <v>0.54</v>
      </c>
      <c r="H60" s="43">
        <v>0.8</v>
      </c>
      <c r="I60" s="43">
        <v>0.86</v>
      </c>
      <c r="J60" s="43">
        <v>13.26</v>
      </c>
      <c r="K60" s="44" t="s">
        <v>72</v>
      </c>
      <c r="L60" s="43">
        <v>2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580</v>
      </c>
      <c r="G61" s="19">
        <f t="shared" ref="G61" si="22">SUM(G52:G60)</f>
        <v>28.339999999999996</v>
      </c>
      <c r="H61" s="19">
        <f t="shared" ref="H61" si="23">SUM(H52:H60)</f>
        <v>10.3</v>
      </c>
      <c r="I61" s="19">
        <f t="shared" ref="I61" si="24">SUM(I52:I60)</f>
        <v>83.26</v>
      </c>
      <c r="J61" s="19">
        <f t="shared" ref="J61:L61" si="25">SUM(J52:J60)</f>
        <v>538.86</v>
      </c>
      <c r="K61" s="25"/>
      <c r="L61" s="19">
        <f t="shared" si="25"/>
        <v>65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580</v>
      </c>
      <c r="G62" s="32">
        <f t="shared" ref="G62" si="26">G51+G61</f>
        <v>28.339999999999996</v>
      </c>
      <c r="H62" s="32">
        <f t="shared" ref="H62" si="27">H51+H61</f>
        <v>10.3</v>
      </c>
      <c r="I62" s="32">
        <f t="shared" ref="I62" si="28">I51+I61</f>
        <v>83.26</v>
      </c>
      <c r="J62" s="32">
        <f t="shared" ref="J62:L62" si="29">J51+J61</f>
        <v>538.86</v>
      </c>
      <c r="K62" s="32"/>
      <c r="L62" s="32">
        <f t="shared" si="29"/>
        <v>65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5</v>
      </c>
      <c r="H72" s="43">
        <v>6.9</v>
      </c>
      <c r="I72" s="43">
        <v>23.9</v>
      </c>
      <c r="J72" s="43">
        <v>178</v>
      </c>
      <c r="K72" s="44" t="s">
        <v>75</v>
      </c>
      <c r="L72" s="43">
        <v>15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76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105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44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106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44</v>
      </c>
      <c r="L77" s="43">
        <v>1</v>
      </c>
    </row>
    <row r="78" spans="1:12" ht="15" x14ac:dyDescent="0.25">
      <c r="A78" s="23"/>
      <c r="B78" s="15"/>
      <c r="C78" s="11"/>
      <c r="D78" s="6"/>
      <c r="E78" s="42" t="s">
        <v>77</v>
      </c>
      <c r="F78" s="43">
        <v>100</v>
      </c>
      <c r="G78" s="43">
        <v>6.67</v>
      </c>
      <c r="H78" s="43">
        <v>13.74</v>
      </c>
      <c r="I78" s="43">
        <v>49.04</v>
      </c>
      <c r="J78" s="43">
        <v>340.5</v>
      </c>
      <c r="K78" s="44" t="s">
        <v>44</v>
      </c>
      <c r="L78" s="43">
        <v>25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590</v>
      </c>
      <c r="G80" s="19">
        <f t="shared" ref="G80" si="34">SUM(G71:G79)</f>
        <v>18.77</v>
      </c>
      <c r="H80" s="19">
        <f t="shared" ref="H80" si="35">SUM(H71:H79)</f>
        <v>21.54</v>
      </c>
      <c r="I80" s="19">
        <f t="shared" ref="I80" si="36">SUM(I71:I79)</f>
        <v>132.24</v>
      </c>
      <c r="J80" s="19">
        <f t="shared" ref="J80:L80" si="37">SUM(J71:J79)</f>
        <v>791.3</v>
      </c>
      <c r="K80" s="25"/>
      <c r="L80" s="19">
        <f t="shared" si="37"/>
        <v>48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590</v>
      </c>
      <c r="G81" s="32">
        <f t="shared" ref="G81" si="38">G70+G80</f>
        <v>18.77</v>
      </c>
      <c r="H81" s="32">
        <f t="shared" ref="H81" si="39">H70+H80</f>
        <v>21.54</v>
      </c>
      <c r="I81" s="32">
        <f t="shared" ref="I81" si="40">I70+I80</f>
        <v>132.24</v>
      </c>
      <c r="J81" s="32">
        <f t="shared" ref="J81:L81" si="41">J70+J80</f>
        <v>791.3</v>
      </c>
      <c r="K81" s="32"/>
      <c r="L81" s="32">
        <f t="shared" si="41"/>
        <v>48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12.8</v>
      </c>
      <c r="K90" s="44" t="s">
        <v>65</v>
      </c>
      <c r="L90" s="43">
        <v>15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49</v>
      </c>
      <c r="F93" s="43">
        <v>150</v>
      </c>
      <c r="G93" s="43">
        <v>3.1</v>
      </c>
      <c r="H93" s="43">
        <v>5.3</v>
      </c>
      <c r="I93" s="43">
        <v>19.8</v>
      </c>
      <c r="J93" s="43">
        <v>139.4</v>
      </c>
      <c r="K93" s="44" t="s">
        <v>50</v>
      </c>
      <c r="L93" s="43">
        <v>13</v>
      </c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0.5</v>
      </c>
      <c r="H94" s="43">
        <v>0.2</v>
      </c>
      <c r="I94" s="43">
        <v>19.399999999999999</v>
      </c>
      <c r="J94" s="43">
        <v>81.3</v>
      </c>
      <c r="K94" s="44" t="s">
        <v>43</v>
      </c>
      <c r="L94" s="43">
        <v>9</v>
      </c>
    </row>
    <row r="95" spans="1:12" ht="15" x14ac:dyDescent="0.25">
      <c r="A95" s="23"/>
      <c r="B95" s="15"/>
      <c r="C95" s="11"/>
      <c r="D95" s="7" t="s">
        <v>31</v>
      </c>
      <c r="E95" s="42" t="s">
        <v>105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44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79</v>
      </c>
      <c r="F97" s="43">
        <v>100</v>
      </c>
      <c r="G97" s="43">
        <v>16.7</v>
      </c>
      <c r="H97" s="43">
        <v>15.9</v>
      </c>
      <c r="I97" s="43">
        <v>6.7</v>
      </c>
      <c r="J97" s="43">
        <v>236.5</v>
      </c>
      <c r="K97" s="44" t="s">
        <v>80</v>
      </c>
      <c r="L97" s="43">
        <v>35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570</v>
      </c>
      <c r="G99" s="19">
        <f t="shared" ref="G99" si="46">SUM(G90:G98)</f>
        <v>25.599999999999998</v>
      </c>
      <c r="H99" s="19">
        <f t="shared" ref="H99" si="47">SUM(H90:H98)</f>
        <v>22</v>
      </c>
      <c r="I99" s="19">
        <f t="shared" ref="I99" si="48">SUM(I90:I98)</f>
        <v>77.7</v>
      </c>
      <c r="J99" s="19">
        <f t="shared" ref="J99:L99" si="49">SUM(J90:J98)</f>
        <v>610.6</v>
      </c>
      <c r="K99" s="25"/>
      <c r="L99" s="19">
        <f t="shared" si="49"/>
        <v>74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570</v>
      </c>
      <c r="G100" s="32">
        <f t="shared" ref="G100" si="50">G89+G99</f>
        <v>25.599999999999998</v>
      </c>
      <c r="H100" s="32">
        <f t="shared" ref="H100" si="51">H89+H99</f>
        <v>22</v>
      </c>
      <c r="I100" s="32">
        <f t="shared" ref="I100" si="52">I89+I99</f>
        <v>77.7</v>
      </c>
      <c r="J100" s="32">
        <f t="shared" ref="J100:L100" si="53">J89+J99</f>
        <v>610.6</v>
      </c>
      <c r="K100" s="32"/>
      <c r="L100" s="32">
        <f t="shared" si="53"/>
        <v>74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80</v>
      </c>
      <c r="G109" s="43">
        <v>0.7</v>
      </c>
      <c r="H109" s="43">
        <v>4.0999999999999996</v>
      </c>
      <c r="I109" s="43">
        <v>2.5</v>
      </c>
      <c r="J109" s="43">
        <v>49.9</v>
      </c>
      <c r="K109" s="44" t="s">
        <v>82</v>
      </c>
      <c r="L109" s="43">
        <v>16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43">
        <v>4.4000000000000004</v>
      </c>
      <c r="H112" s="43">
        <v>5.3</v>
      </c>
      <c r="I112" s="43">
        <v>30.5</v>
      </c>
      <c r="J112" s="43">
        <v>187.1</v>
      </c>
      <c r="K112" s="44" t="s">
        <v>84</v>
      </c>
      <c r="L112" s="43">
        <v>8</v>
      </c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0.2</v>
      </c>
      <c r="H113" s="43">
        <v>0</v>
      </c>
      <c r="I113" s="43">
        <v>6.4</v>
      </c>
      <c r="J113" s="43">
        <v>26.8</v>
      </c>
      <c r="K113" s="44" t="s">
        <v>58</v>
      </c>
      <c r="L113" s="43">
        <v>1</v>
      </c>
    </row>
    <row r="114" spans="1:12" ht="15" x14ac:dyDescent="0.25">
      <c r="A114" s="23"/>
      <c r="B114" s="15"/>
      <c r="C114" s="11"/>
      <c r="D114" s="7" t="s">
        <v>31</v>
      </c>
      <c r="E114" s="42" t="s">
        <v>105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44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85</v>
      </c>
      <c r="F116" s="43">
        <v>100</v>
      </c>
      <c r="G116" s="43">
        <v>17</v>
      </c>
      <c r="H116" s="43">
        <v>17</v>
      </c>
      <c r="I116" s="43">
        <v>3.9</v>
      </c>
      <c r="J116" s="43">
        <v>236.3</v>
      </c>
      <c r="K116" s="44" t="s">
        <v>86</v>
      </c>
      <c r="L116" s="43">
        <v>55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590</v>
      </c>
      <c r="G118" s="19">
        <f t="shared" ref="G118:J118" si="56">SUM(G109:G117)</f>
        <v>26.9</v>
      </c>
      <c r="H118" s="19">
        <f t="shared" si="56"/>
        <v>26.9</v>
      </c>
      <c r="I118" s="19">
        <f t="shared" si="56"/>
        <v>72.800000000000011</v>
      </c>
      <c r="J118" s="19">
        <f t="shared" si="56"/>
        <v>640.70000000000005</v>
      </c>
      <c r="K118" s="25"/>
      <c r="L118" s="19">
        <f t="shared" ref="L118" si="57">SUM(L109:L117)</f>
        <v>82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590</v>
      </c>
      <c r="G119" s="32">
        <f t="shared" ref="G119" si="58">G108+G118</f>
        <v>26.9</v>
      </c>
      <c r="H119" s="32">
        <f t="shared" ref="H119" si="59">H108+H118</f>
        <v>26.9</v>
      </c>
      <c r="I119" s="32">
        <f t="shared" ref="I119" si="60">I108+I118</f>
        <v>72.800000000000011</v>
      </c>
      <c r="J119" s="32">
        <f t="shared" ref="J119:L119" si="61">J108+J118</f>
        <v>640.70000000000005</v>
      </c>
      <c r="K119" s="32"/>
      <c r="L119" s="32">
        <f t="shared" si="61"/>
        <v>82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87</v>
      </c>
      <c r="F129" s="43">
        <v>200</v>
      </c>
      <c r="G129" s="43">
        <v>4.7</v>
      </c>
      <c r="H129" s="43">
        <v>5.7</v>
      </c>
      <c r="I129" s="43">
        <v>10.1</v>
      </c>
      <c r="J129" s="43">
        <v>110.4</v>
      </c>
      <c r="K129" s="44" t="s">
        <v>88</v>
      </c>
      <c r="L129" s="43">
        <v>15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1</v>
      </c>
      <c r="H132" s="43">
        <v>0.1</v>
      </c>
      <c r="I132" s="43">
        <v>15.6</v>
      </c>
      <c r="J132" s="43">
        <v>66.900000000000006</v>
      </c>
      <c r="K132" s="44" t="s">
        <v>90</v>
      </c>
      <c r="L132" s="43">
        <v>7</v>
      </c>
    </row>
    <row r="133" spans="1:12" ht="15" x14ac:dyDescent="0.25">
      <c r="A133" s="14"/>
      <c r="B133" s="15"/>
      <c r="C133" s="11"/>
      <c r="D133" s="7" t="s">
        <v>31</v>
      </c>
      <c r="E133" s="42" t="s">
        <v>105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44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106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44</v>
      </c>
      <c r="L134" s="43">
        <v>1</v>
      </c>
    </row>
    <row r="135" spans="1:12" ht="15" x14ac:dyDescent="0.25">
      <c r="A135" s="14"/>
      <c r="B135" s="15"/>
      <c r="C135" s="11"/>
      <c r="D135" s="6"/>
      <c r="E135" s="42" t="s">
        <v>45</v>
      </c>
      <c r="F135" s="43">
        <v>15</v>
      </c>
      <c r="G135" s="43">
        <v>3.5</v>
      </c>
      <c r="H135" s="43">
        <v>4.4000000000000004</v>
      </c>
      <c r="I135" s="43">
        <v>0</v>
      </c>
      <c r="J135" s="43">
        <v>53.7</v>
      </c>
      <c r="K135" s="44" t="s">
        <v>46</v>
      </c>
      <c r="L135" s="43">
        <v>11</v>
      </c>
    </row>
    <row r="136" spans="1:12" ht="15" x14ac:dyDescent="0.25">
      <c r="A136" s="14"/>
      <c r="B136" s="15"/>
      <c r="C136" s="11"/>
      <c r="D136" s="6"/>
      <c r="E136" s="42" t="s">
        <v>91</v>
      </c>
      <c r="F136" s="43">
        <v>200</v>
      </c>
      <c r="G136" s="43">
        <v>0.8</v>
      </c>
      <c r="H136" s="43">
        <v>0.8</v>
      </c>
      <c r="I136" s="43">
        <v>9.6</v>
      </c>
      <c r="J136" s="43">
        <v>88.8</v>
      </c>
      <c r="K136" s="44" t="s">
        <v>44</v>
      </c>
      <c r="L136" s="43">
        <v>25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16.600000000000001</v>
      </c>
      <c r="H137" s="19">
        <f t="shared" si="64"/>
        <v>11.900000000000002</v>
      </c>
      <c r="I137" s="19">
        <f t="shared" si="64"/>
        <v>74.8</v>
      </c>
      <c r="J137" s="19">
        <f t="shared" si="64"/>
        <v>511.59999999999997</v>
      </c>
      <c r="K137" s="25"/>
      <c r="L137" s="19">
        <f t="shared" ref="L137" si="65">SUM(L128:L136)</f>
        <v>61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705</v>
      </c>
      <c r="G138" s="32">
        <f t="shared" ref="G138" si="66">G127+G137</f>
        <v>16.600000000000001</v>
      </c>
      <c r="H138" s="32">
        <f t="shared" ref="H138" si="67">H127+H137</f>
        <v>11.900000000000002</v>
      </c>
      <c r="I138" s="32">
        <f t="shared" ref="I138" si="68">I127+I137</f>
        <v>74.8</v>
      </c>
      <c r="J138" s="32">
        <f t="shared" ref="J138:L138" si="69">J127+J137</f>
        <v>511.59999999999997</v>
      </c>
      <c r="K138" s="32"/>
      <c r="L138" s="32">
        <f t="shared" si="69"/>
        <v>61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60</v>
      </c>
      <c r="G147" s="43">
        <v>0.7</v>
      </c>
      <c r="H147" s="43">
        <v>0.1</v>
      </c>
      <c r="I147" s="43">
        <v>2.2999999999999998</v>
      </c>
      <c r="J147" s="43">
        <v>12.8</v>
      </c>
      <c r="K147" s="44" t="s">
        <v>48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92</v>
      </c>
      <c r="F150" s="43">
        <v>150</v>
      </c>
      <c r="G150" s="43">
        <v>3.6</v>
      </c>
      <c r="H150" s="43">
        <v>5.4</v>
      </c>
      <c r="I150" s="43">
        <v>36.4</v>
      </c>
      <c r="J150" s="43">
        <v>208.7</v>
      </c>
      <c r="K150" s="44" t="s">
        <v>93</v>
      </c>
      <c r="L150" s="43">
        <v>14</v>
      </c>
    </row>
    <row r="151" spans="1:12" ht="15" x14ac:dyDescent="0.25">
      <c r="A151" s="23"/>
      <c r="B151" s="15"/>
      <c r="C151" s="11"/>
      <c r="D151" s="7" t="s">
        <v>30</v>
      </c>
      <c r="E151" s="42" t="s">
        <v>94</v>
      </c>
      <c r="F151" s="43">
        <v>200</v>
      </c>
      <c r="G151" s="43">
        <v>0.4</v>
      </c>
      <c r="H151" s="43">
        <v>0.1</v>
      </c>
      <c r="I151" s="43">
        <v>18.399999999999999</v>
      </c>
      <c r="J151" s="43">
        <v>75.8</v>
      </c>
      <c r="K151" s="44" t="s">
        <v>95</v>
      </c>
      <c r="L151" s="43">
        <v>6</v>
      </c>
    </row>
    <row r="152" spans="1:12" ht="15" x14ac:dyDescent="0.25">
      <c r="A152" s="23"/>
      <c r="B152" s="15"/>
      <c r="C152" s="11"/>
      <c r="D152" s="7" t="s">
        <v>31</v>
      </c>
      <c r="E152" s="42" t="s">
        <v>105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44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96</v>
      </c>
      <c r="F154" s="43">
        <v>100</v>
      </c>
      <c r="G154" s="43">
        <v>14.1</v>
      </c>
      <c r="H154" s="43">
        <v>2.8</v>
      </c>
      <c r="I154" s="43">
        <v>8.6</v>
      </c>
      <c r="J154" s="43">
        <v>115.9</v>
      </c>
      <c r="K154" s="44" t="s">
        <v>97</v>
      </c>
      <c r="L154" s="43">
        <v>32</v>
      </c>
    </row>
    <row r="155" spans="1:12" ht="15" x14ac:dyDescent="0.25">
      <c r="A155" s="23"/>
      <c r="B155" s="15"/>
      <c r="C155" s="11"/>
      <c r="D155" s="6"/>
      <c r="E155" s="42" t="s">
        <v>59</v>
      </c>
      <c r="F155" s="43">
        <v>20</v>
      </c>
      <c r="G155" s="43">
        <v>0.7</v>
      </c>
      <c r="H155" s="43">
        <v>0.5</v>
      </c>
      <c r="I155" s="43">
        <v>1.8</v>
      </c>
      <c r="J155" s="43">
        <v>14.1</v>
      </c>
      <c r="K155" s="44" t="s">
        <v>60</v>
      </c>
      <c r="L155" s="43">
        <v>2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590</v>
      </c>
      <c r="G156" s="19">
        <f t="shared" ref="G156:J156" si="72">SUM(G147:G155)</f>
        <v>24.099999999999998</v>
      </c>
      <c r="H156" s="19">
        <f t="shared" si="72"/>
        <v>9.3999999999999986</v>
      </c>
      <c r="I156" s="19">
        <f t="shared" si="72"/>
        <v>96.999999999999986</v>
      </c>
      <c r="J156" s="19">
        <f t="shared" si="72"/>
        <v>567.9</v>
      </c>
      <c r="K156" s="25"/>
      <c r="L156" s="19">
        <f t="shared" ref="L156" si="73">SUM(L147:L155)</f>
        <v>71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590</v>
      </c>
      <c r="G157" s="32">
        <f t="shared" ref="G157" si="74">G146+G156</f>
        <v>24.099999999999998</v>
      </c>
      <c r="H157" s="32">
        <f t="shared" ref="H157" si="75">H146+H156</f>
        <v>9.3999999999999986</v>
      </c>
      <c r="I157" s="32">
        <f t="shared" ref="I157" si="76">I146+I156</f>
        <v>96.999999999999986</v>
      </c>
      <c r="J157" s="32">
        <f t="shared" ref="J157:L157" si="77">J146+J156</f>
        <v>567.9</v>
      </c>
      <c r="K157" s="32"/>
      <c r="L157" s="32">
        <f t="shared" si="77"/>
        <v>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5.5</v>
      </c>
      <c r="H167" s="43">
        <v>5.58</v>
      </c>
      <c r="I167" s="43">
        <v>17.72</v>
      </c>
      <c r="J167" s="43">
        <v>143</v>
      </c>
      <c r="K167" s="44" t="s">
        <v>99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0.2</v>
      </c>
      <c r="H170" s="43">
        <v>0.1</v>
      </c>
      <c r="I170" s="43">
        <v>6.6</v>
      </c>
      <c r="J170" s="43">
        <v>17.899999999999999</v>
      </c>
      <c r="K170" s="44" t="s">
        <v>69</v>
      </c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42" t="s">
        <v>105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44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106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44</v>
      </c>
      <c r="L172" s="43">
        <v>1</v>
      </c>
    </row>
    <row r="173" spans="1:12" ht="15" x14ac:dyDescent="0.25">
      <c r="A173" s="23"/>
      <c r="B173" s="15"/>
      <c r="C173" s="11"/>
      <c r="D173" s="6"/>
      <c r="E173" s="42" t="s">
        <v>77</v>
      </c>
      <c r="F173" s="43">
        <v>100</v>
      </c>
      <c r="G173" s="43">
        <v>6.67</v>
      </c>
      <c r="H173" s="43">
        <v>13.74</v>
      </c>
      <c r="I173" s="43">
        <v>49.04</v>
      </c>
      <c r="J173" s="43">
        <v>340.5</v>
      </c>
      <c r="K173" s="44" t="s">
        <v>44</v>
      </c>
      <c r="L173" s="43">
        <v>25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590</v>
      </c>
      <c r="G175" s="19">
        <f t="shared" ref="G175:J175" si="80">SUM(G166:G174)</f>
        <v>18.97</v>
      </c>
      <c r="H175" s="19">
        <f t="shared" si="80"/>
        <v>20.32</v>
      </c>
      <c r="I175" s="19">
        <f t="shared" si="80"/>
        <v>112.86</v>
      </c>
      <c r="J175" s="19">
        <f t="shared" si="80"/>
        <v>693.2</v>
      </c>
      <c r="K175" s="25"/>
      <c r="L175" s="19">
        <f t="shared" ref="L175" si="81">SUM(L166:L174)</f>
        <v>51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590</v>
      </c>
      <c r="G176" s="32">
        <f t="shared" ref="G176" si="82">G165+G175</f>
        <v>18.97</v>
      </c>
      <c r="H176" s="32">
        <f t="shared" ref="H176" si="83">H165+H175</f>
        <v>20.32</v>
      </c>
      <c r="I176" s="32">
        <f t="shared" ref="I176" si="84">I165+I175</f>
        <v>112.86</v>
      </c>
      <c r="J176" s="32">
        <f t="shared" ref="J176:L176" si="85">J165+J175</f>
        <v>693.2</v>
      </c>
      <c r="K176" s="32"/>
      <c r="L176" s="32">
        <f t="shared" si="85"/>
        <v>51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>
        <v>80</v>
      </c>
      <c r="G185" s="43">
        <v>1</v>
      </c>
      <c r="H185" s="43">
        <v>7.1</v>
      </c>
      <c r="I185" s="43">
        <v>5.4</v>
      </c>
      <c r="J185" s="43">
        <v>89.5</v>
      </c>
      <c r="K185" s="44" t="s">
        <v>101</v>
      </c>
      <c r="L185" s="43">
        <v>20</v>
      </c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200</v>
      </c>
      <c r="G186" s="43">
        <v>21</v>
      </c>
      <c r="H186" s="43">
        <v>7</v>
      </c>
      <c r="I186" s="43">
        <v>17.5</v>
      </c>
      <c r="J186" s="43">
        <v>217.4</v>
      </c>
      <c r="K186" s="44" t="s">
        <v>103</v>
      </c>
      <c r="L186" s="43">
        <v>33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104</v>
      </c>
      <c r="F189" s="43">
        <v>200</v>
      </c>
      <c r="G189" s="43">
        <v>0</v>
      </c>
      <c r="H189" s="43">
        <v>0</v>
      </c>
      <c r="I189" s="43">
        <v>20</v>
      </c>
      <c r="J189" s="43">
        <v>80</v>
      </c>
      <c r="K189" s="44" t="s">
        <v>44</v>
      </c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 t="s">
        <v>105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44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26.6</v>
      </c>
      <c r="H194" s="19">
        <f t="shared" si="88"/>
        <v>14.6</v>
      </c>
      <c r="I194" s="19">
        <f t="shared" si="88"/>
        <v>72.400000000000006</v>
      </c>
      <c r="J194" s="19">
        <f t="shared" si="88"/>
        <v>527.5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26.6</v>
      </c>
      <c r="H195" s="32">
        <f t="shared" ref="H195" si="91">H184+H194</f>
        <v>14.6</v>
      </c>
      <c r="I195" s="32">
        <f t="shared" ref="I195" si="92">I184+I194</f>
        <v>72.400000000000006</v>
      </c>
      <c r="J195" s="32">
        <f t="shared" ref="J195:L195" si="93">J184+J194</f>
        <v>527.5</v>
      </c>
      <c r="K195" s="32"/>
      <c r="L195" s="32">
        <f t="shared" si="93"/>
        <v>70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23.387999999999998</v>
      </c>
      <c r="H196" s="34">
        <f t="shared" si="94"/>
        <v>17.856000000000002</v>
      </c>
      <c r="I196" s="34">
        <f t="shared" si="94"/>
        <v>88.025999999999996</v>
      </c>
      <c r="J196" s="34">
        <f t="shared" si="94"/>
        <v>607.60599999999999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</cp:lastModifiedBy>
  <dcterms:created xsi:type="dcterms:W3CDTF">2022-05-16T14:23:56Z</dcterms:created>
  <dcterms:modified xsi:type="dcterms:W3CDTF">2024-02-05T06:15:40Z</dcterms:modified>
</cp:coreProperties>
</file>